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C74DF3F6-ED15-4289-A15F-9E0579606C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ktora programı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E34" i="4" l="1"/>
  <c r="D34" i="4"/>
  <c r="E25" i="4" l="1"/>
  <c r="D25" i="4"/>
  <c r="F19" i="4"/>
  <c r="E19" i="4"/>
  <c r="D19" i="4"/>
  <c r="F17" i="4"/>
  <c r="E17" i="4"/>
  <c r="D17" i="4"/>
  <c r="F15" i="4"/>
  <c r="E15" i="4"/>
  <c r="D15" i="4"/>
  <c r="E13" i="4"/>
  <c r="D13" i="4"/>
  <c r="F12" i="4"/>
  <c r="F10" i="4"/>
  <c r="F13" i="4" l="1"/>
  <c r="F33" i="4"/>
  <c r="F31" i="4"/>
  <c r="F24" i="4"/>
  <c r="F25" i="4" s="1"/>
  <c r="F7" i="4"/>
  <c r="F5" i="4"/>
  <c r="F8" i="4" l="1"/>
  <c r="F34" i="4"/>
  <c r="E27" i="4" l="1"/>
  <c r="D27" i="4"/>
  <c r="F21" i="4"/>
  <c r="E21" i="4"/>
  <c r="D21" i="4"/>
  <c r="F27" i="4" l="1"/>
</calcChain>
</file>

<file path=xl/sharedStrings.xml><?xml version="1.0" encoding="utf-8"?>
<sst xmlns="http://schemas.openxmlformats.org/spreadsheetml/2006/main" count="99" uniqueCount="66">
  <si>
    <t>Ders Kodu</t>
  </si>
  <si>
    <t>Ders Adı</t>
  </si>
  <si>
    <t>T</t>
  </si>
  <si>
    <t>U</t>
  </si>
  <si>
    <t>Tez Çalışması</t>
  </si>
  <si>
    <t>Uzmanlık Alan Dersi</t>
  </si>
  <si>
    <t>Dr. Öğr. Üyesi Kadir GELİŞ</t>
  </si>
  <si>
    <t>Prof. Dr. Ali Naci ÇELİK</t>
  </si>
  <si>
    <t>Prof. Dr. Yahya ALTUNPAK</t>
  </si>
  <si>
    <t>Prof. Dr. Murat PAKDİL</t>
  </si>
  <si>
    <t>Doç. Dr. Alaattin Osman EMİROĞLU</t>
  </si>
  <si>
    <t>Seminer</t>
  </si>
  <si>
    <t>Bilimsel Araştırma Teknikleri ve Yayın Etiği</t>
  </si>
  <si>
    <t>TOPLAM</t>
  </si>
  <si>
    <t>Prof. Dr. Ömer ÖZYURT</t>
  </si>
  <si>
    <t xml:space="preserve">    Dersin Verileceği Gün, Saat ve Yer </t>
  </si>
  <si>
    <t>Pazartesi</t>
  </si>
  <si>
    <t>Salı</t>
  </si>
  <si>
    <t>Cuma</t>
  </si>
  <si>
    <t>YER</t>
  </si>
  <si>
    <t>Öğretim Üyesinin Unvanı, Adı  Soyadı</t>
  </si>
  <si>
    <t>Öğr. Sayısı</t>
  </si>
  <si>
    <t xml:space="preserve">MAKİNE MÜHENDİSLİĞİ ANABİLİM DALI </t>
  </si>
  <si>
    <t>Çarşamba</t>
  </si>
  <si>
    <t xml:space="preserve">Perşembe </t>
  </si>
  <si>
    <t>Prof. Dr. Sabri ÖZTÜRK</t>
  </si>
  <si>
    <t>İleri Mühendislik Matematiği</t>
  </si>
  <si>
    <t>Prof. Dr. Hünkar KAYHAN(Bilgisayar Mühendisliği)</t>
  </si>
  <si>
    <t>Uzaktan Eğitim</t>
  </si>
  <si>
    <t>249 nolu ofis</t>
  </si>
  <si>
    <t>253 nolu ofis</t>
  </si>
  <si>
    <t>252 nolu ofis</t>
  </si>
  <si>
    <t>257 nolu ofis</t>
  </si>
  <si>
    <t>255 nolu ofis</t>
  </si>
  <si>
    <t>256 nolu ofis</t>
  </si>
  <si>
    <t>331 nolu ofis</t>
  </si>
  <si>
    <t>250 nolu ofis</t>
  </si>
  <si>
    <t>Prof. Dr. Gürcan YILDIRIM</t>
  </si>
  <si>
    <t>Sanayi ve Binalarda Enerji Verimliliği</t>
  </si>
  <si>
    <t>Sürekli Ortamlar Mekaniği</t>
  </si>
  <si>
    <t>Yakıt Püskürtme ve Atomizasyon</t>
  </si>
  <si>
    <t>Termal Sistem Mühendisliği-II</t>
  </si>
  <si>
    <t>İleri Fotovoltaik Sistem Tasarımı</t>
  </si>
  <si>
    <t>Geleneksel Olmayan İmalat Yöntemleri</t>
  </si>
  <si>
    <t>İleri Teknoloji Malzemeleri</t>
  </si>
  <si>
    <t>10:00-12:00</t>
  </si>
  <si>
    <t>8:30-11:20</t>
  </si>
  <si>
    <t>8:30-10:30</t>
  </si>
  <si>
    <t>13:30-15:30</t>
  </si>
  <si>
    <t>13:30-17:20</t>
  </si>
  <si>
    <t>8:30-9:20</t>
  </si>
  <si>
    <t>09:30-11:30</t>
  </si>
  <si>
    <t>14:00-15:50</t>
  </si>
  <si>
    <t>08:30-13:20</t>
  </si>
  <si>
    <t>13:30-15:20</t>
  </si>
  <si>
    <t>15:30-17:20</t>
  </si>
  <si>
    <t>13:30-14:45</t>
  </si>
  <si>
    <t>9:30-11:30</t>
  </si>
  <si>
    <t>11:30-13:30</t>
  </si>
  <si>
    <t>15:00-15:30</t>
  </si>
  <si>
    <t>14:00-14:30</t>
  </si>
  <si>
    <t>2021-2022 BAHAR HAFTALIK DERS PROGRAMI</t>
  </si>
  <si>
    <t>9:30-11:20</t>
  </si>
  <si>
    <t>9:30-12:20</t>
  </si>
  <si>
    <t>15:45-16:15</t>
  </si>
  <si>
    <t>GÜN ve SAAT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</si>
</sst>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charset val="162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>
      <alignment wrapText="1"/>
    </xf>
    <xf numFmtId="0" fontId="24" fillId="0" borderId="0">
      <alignment wrapText="1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0" borderId="0">
      <alignment wrapText="1"/>
    </xf>
    <xf numFmtId="0" fontId="23" fillId="0" borderId="0">
      <alignment wrapTex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4">
    <xf numFmtId="0" fontId="0" fillId="0" borderId="0" xfId="0"/>
    <xf numFmtId="1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105" applyFont="1" applyBorder="1" applyAlignment="1">
      <alignment horizontal="left" vertical="center" wrapText="1"/>
    </xf>
    <xf numFmtId="1" fontId="2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39" borderId="10" xfId="106" applyFont="1" applyFill="1" applyBorder="1" applyAlignment="1">
      <alignment horizontal="left" vertical="center" wrapText="1"/>
    </xf>
    <xf numFmtId="0" fontId="22" fillId="0" borderId="10" xfId="106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1" fontId="21" fillId="0" borderId="12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" fontId="22" fillId="0" borderId="14" xfId="106" applyNumberFormat="1" applyFont="1" applyBorder="1" applyAlignment="1">
      <alignment horizontal="center" vertical="center" wrapText="1"/>
    </xf>
    <xf numFmtId="0" fontId="22" fillId="0" borderId="14" xfId="106" applyFont="1" applyBorder="1" applyAlignment="1">
      <alignment horizontal="left" vertical="center" wrapText="1"/>
    </xf>
    <xf numFmtId="0" fontId="22" fillId="0" borderId="14" xfId="106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2" fontId="22" fillId="38" borderId="10" xfId="0" applyNumberFormat="1" applyFont="1" applyFill="1" applyBorder="1" applyAlignment="1">
      <alignment horizontal="center" vertical="center" wrapText="1"/>
    </xf>
    <xf numFmtId="1" fontId="22" fillId="0" borderId="10" xfId="106" applyNumberFormat="1" applyFont="1" applyBorder="1" applyAlignment="1">
      <alignment horizontal="center" vertical="center" wrapText="1"/>
    </xf>
    <xf numFmtId="0" fontId="22" fillId="0" borderId="10" xfId="106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105" applyNumberFormat="1" applyFont="1" applyBorder="1" applyAlignment="1">
      <alignment horizontal="center" vertical="center" wrapText="1"/>
    </xf>
    <xf numFmtId="0" fontId="22" fillId="0" borderId="10" xfId="105" applyFont="1" applyBorder="1" applyAlignment="1">
      <alignment horizontal="center" vertical="center" wrapText="1"/>
    </xf>
    <xf numFmtId="1" fontId="22" fillId="38" borderId="10" xfId="0" applyNumberFormat="1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" fontId="21" fillId="37" borderId="22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right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right" vertical="center" wrapText="1"/>
    </xf>
    <xf numFmtId="1" fontId="22" fillId="0" borderId="23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right" vertical="center" wrapText="1"/>
    </xf>
    <xf numFmtId="0" fontId="21" fillId="37" borderId="26" xfId="0" applyFont="1" applyFill="1" applyBorder="1" applyAlignment="1">
      <alignment horizontal="right" vertical="center" wrapText="1"/>
    </xf>
    <xf numFmtId="0" fontId="21" fillId="37" borderId="21" xfId="0" applyFont="1" applyFill="1" applyBorder="1" applyAlignment="1">
      <alignment horizontal="right" vertical="center" wrapText="1"/>
    </xf>
    <xf numFmtId="1" fontId="22" fillId="37" borderId="25" xfId="0" applyNumberFormat="1" applyFont="1" applyFill="1" applyBorder="1" applyAlignment="1">
      <alignment horizontal="center" vertical="center" wrapText="1"/>
    </xf>
    <xf numFmtId="1" fontId="22" fillId="37" borderId="26" xfId="0" applyNumberFormat="1" applyFont="1" applyFill="1" applyBorder="1" applyAlignment="1">
      <alignment horizontal="center" vertical="center" wrapText="1"/>
    </xf>
    <xf numFmtId="1" fontId="22" fillId="37" borderId="21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38" borderId="16" xfId="0" applyNumberFormat="1" applyFont="1" applyFill="1" applyBorder="1" applyAlignment="1">
      <alignment horizontal="center" vertical="center" wrapText="1"/>
    </xf>
    <xf numFmtId="1" fontId="22" fillId="38" borderId="17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2" fontId="21" fillId="34" borderId="10" xfId="0" applyNumberFormat="1" applyFont="1" applyFill="1" applyBorder="1" applyAlignment="1">
      <alignment horizontal="center" vertical="center" wrapText="1"/>
    </xf>
    <xf numFmtId="2" fontId="21" fillId="35" borderId="15" xfId="0" applyNumberFormat="1" applyFont="1" applyFill="1" applyBorder="1" applyAlignment="1">
      <alignment horizontal="center" vertical="center" wrapText="1"/>
    </xf>
    <xf numFmtId="2" fontId="21" fillId="35" borderId="11" xfId="0" applyNumberFormat="1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2" fontId="21" fillId="35" borderId="27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2" fillId="38" borderId="15" xfId="0" applyNumberFormat="1" applyFont="1" applyFill="1" applyBorder="1" applyAlignment="1">
      <alignment horizontal="center" vertical="center" wrapText="1"/>
    </xf>
    <xf numFmtId="2" fontId="22" fillId="38" borderId="11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28" xfId="0" applyFont="1" applyFill="1" applyBorder="1" applyAlignment="1">
      <alignment horizontal="center" vertical="center" wrapText="1"/>
    </xf>
    <xf numFmtId="0" fontId="22" fillId="38" borderId="29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/>
    </xf>
    <xf numFmtId="0" fontId="26" fillId="38" borderId="11" xfId="0" applyFont="1" applyFill="1" applyBorder="1" applyAlignment="1">
      <alignment horizontal="center"/>
    </xf>
    <xf numFmtId="0" fontId="21" fillId="38" borderId="10" xfId="0" applyFont="1" applyFill="1" applyBorder="1" applyAlignment="1" applyProtection="1">
      <alignment horizontal="center" vertical="center" wrapText="1"/>
      <protection locked="0"/>
    </xf>
    <xf numFmtId="1" fontId="22" fillId="38" borderId="14" xfId="0" applyNumberFormat="1" applyFont="1" applyFill="1" applyBorder="1" applyAlignment="1">
      <alignment horizontal="center" vertical="center" wrapText="1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1" fontId="22" fillId="38" borderId="20" xfId="0" applyNumberFormat="1" applyFont="1" applyFill="1" applyBorder="1" applyAlignment="1">
      <alignment horizontal="center" vertical="center" wrapText="1"/>
    </xf>
    <xf numFmtId="0" fontId="0" fillId="38" borderId="0" xfId="0" applyFill="1"/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" fontId="22" fillId="38" borderId="15" xfId="0" applyNumberFormat="1" applyFont="1" applyFill="1" applyBorder="1" applyAlignment="1">
      <alignment horizontal="center" vertical="center" wrapText="1"/>
    </xf>
    <xf numFmtId="1" fontId="22" fillId="38" borderId="11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147">
    <cellStyle name="%20 - Vurgu1" xfId="18" builtinId="30" customBuiltin="1"/>
    <cellStyle name="%20 - Vurgu1 2" xfId="45" xr:uid="{00000000-0005-0000-0000-000000000000}"/>
    <cellStyle name="%20 - Vurgu1 2 2" xfId="87" xr:uid="{00000000-0005-0000-0000-000001000000}"/>
    <cellStyle name="%20 - Vurgu1 2 3" xfId="129" xr:uid="{00000000-0005-0000-0000-000002000000}"/>
    <cellStyle name="%20 - Vurgu2" xfId="22" builtinId="34" customBuiltin="1"/>
    <cellStyle name="%20 - Vurgu2 2" xfId="48" xr:uid="{00000000-0005-0000-0000-000003000000}"/>
    <cellStyle name="%20 - Vurgu2 2 2" xfId="90" xr:uid="{00000000-0005-0000-0000-000004000000}"/>
    <cellStyle name="%20 - Vurgu2 2 3" xfId="132" xr:uid="{00000000-0005-0000-0000-000005000000}"/>
    <cellStyle name="%20 - Vurgu3" xfId="26" builtinId="38" customBuiltin="1"/>
    <cellStyle name="%20 - Vurgu3 2" xfId="51" xr:uid="{00000000-0005-0000-0000-000006000000}"/>
    <cellStyle name="%20 - Vurgu3 2 2" xfId="93" xr:uid="{00000000-0005-0000-0000-000007000000}"/>
    <cellStyle name="%20 - Vurgu3 2 3" xfId="135" xr:uid="{00000000-0005-0000-0000-000008000000}"/>
    <cellStyle name="%20 - Vurgu4" xfId="30" builtinId="42" customBuiltin="1"/>
    <cellStyle name="%20 - Vurgu4 2" xfId="54" xr:uid="{00000000-0005-0000-0000-000009000000}"/>
    <cellStyle name="%20 - Vurgu4 2 2" xfId="96" xr:uid="{00000000-0005-0000-0000-00000A000000}"/>
    <cellStyle name="%20 - Vurgu4 2 3" xfId="138" xr:uid="{00000000-0005-0000-0000-00000B000000}"/>
    <cellStyle name="%20 - Vurgu5" xfId="34" builtinId="46" customBuiltin="1"/>
    <cellStyle name="%20 - Vurgu5 2" xfId="57" xr:uid="{00000000-0005-0000-0000-00000C000000}"/>
    <cellStyle name="%20 - Vurgu5 2 2" xfId="99" xr:uid="{00000000-0005-0000-0000-00000D000000}"/>
    <cellStyle name="%20 - Vurgu5 2 3" xfId="141" xr:uid="{00000000-0005-0000-0000-00000E000000}"/>
    <cellStyle name="%20 - Vurgu6" xfId="38" builtinId="50" customBuiltin="1"/>
    <cellStyle name="%20 - Vurgu6 2" xfId="60" xr:uid="{00000000-0005-0000-0000-00000F000000}"/>
    <cellStyle name="%20 - Vurgu6 2 2" xfId="102" xr:uid="{00000000-0005-0000-0000-000010000000}"/>
    <cellStyle name="%20 - Vurgu6 2 3" xfId="144" xr:uid="{00000000-0005-0000-0000-000011000000}"/>
    <cellStyle name="%40 - Vurgu1" xfId="19" builtinId="31" customBuiltin="1"/>
    <cellStyle name="%40 - Vurgu1 2" xfId="46" xr:uid="{00000000-0005-0000-0000-000012000000}"/>
    <cellStyle name="%40 - Vurgu1 2 2" xfId="88" xr:uid="{00000000-0005-0000-0000-000013000000}"/>
    <cellStyle name="%40 - Vurgu1 2 3" xfId="130" xr:uid="{00000000-0005-0000-0000-000014000000}"/>
    <cellStyle name="%40 - Vurgu2" xfId="23" builtinId="35" customBuiltin="1"/>
    <cellStyle name="%40 - Vurgu2 2" xfId="49" xr:uid="{00000000-0005-0000-0000-000015000000}"/>
    <cellStyle name="%40 - Vurgu2 2 2" xfId="91" xr:uid="{00000000-0005-0000-0000-000016000000}"/>
    <cellStyle name="%40 - Vurgu2 2 3" xfId="133" xr:uid="{00000000-0005-0000-0000-000017000000}"/>
    <cellStyle name="%40 - Vurgu3" xfId="27" builtinId="39" customBuiltin="1"/>
    <cellStyle name="%40 - Vurgu3 2" xfId="52" xr:uid="{00000000-0005-0000-0000-000018000000}"/>
    <cellStyle name="%40 - Vurgu3 2 2" xfId="94" xr:uid="{00000000-0005-0000-0000-000019000000}"/>
    <cellStyle name="%40 - Vurgu3 2 3" xfId="136" xr:uid="{00000000-0005-0000-0000-00001A000000}"/>
    <cellStyle name="%40 - Vurgu4" xfId="31" builtinId="43" customBuiltin="1"/>
    <cellStyle name="%40 - Vurgu4 2" xfId="55" xr:uid="{00000000-0005-0000-0000-00001B000000}"/>
    <cellStyle name="%40 - Vurgu4 2 2" xfId="97" xr:uid="{00000000-0005-0000-0000-00001C000000}"/>
    <cellStyle name="%40 - Vurgu4 2 3" xfId="139" xr:uid="{00000000-0005-0000-0000-00001D000000}"/>
    <cellStyle name="%40 - Vurgu5" xfId="35" builtinId="47" customBuiltin="1"/>
    <cellStyle name="%40 - Vurgu5 2" xfId="58" xr:uid="{00000000-0005-0000-0000-00001E000000}"/>
    <cellStyle name="%40 - Vurgu5 2 2" xfId="100" xr:uid="{00000000-0005-0000-0000-00001F000000}"/>
    <cellStyle name="%40 - Vurgu5 2 3" xfId="142" xr:uid="{00000000-0005-0000-0000-000020000000}"/>
    <cellStyle name="%40 - Vurgu6" xfId="39" builtinId="51" customBuiltin="1"/>
    <cellStyle name="%40 - Vurgu6 2" xfId="61" xr:uid="{00000000-0005-0000-0000-000021000000}"/>
    <cellStyle name="%40 - Vurgu6 2 2" xfId="103" xr:uid="{00000000-0005-0000-0000-000022000000}"/>
    <cellStyle name="%40 - Vurgu6 2 3" xfId="145" xr:uid="{00000000-0005-0000-0000-000023000000}"/>
    <cellStyle name="%60 - Vurgu1" xfId="20" builtinId="32" customBuiltin="1"/>
    <cellStyle name="%60 - Vurgu1 2" xfId="47" xr:uid="{00000000-0005-0000-0000-000024000000}"/>
    <cellStyle name="%60 - Vurgu1 2 2" xfId="89" xr:uid="{00000000-0005-0000-0000-000025000000}"/>
    <cellStyle name="%60 - Vurgu1 2 3" xfId="131" xr:uid="{00000000-0005-0000-0000-000026000000}"/>
    <cellStyle name="%60 - Vurgu2" xfId="24" builtinId="36" customBuiltin="1"/>
    <cellStyle name="%60 - Vurgu2 2" xfId="50" xr:uid="{00000000-0005-0000-0000-000027000000}"/>
    <cellStyle name="%60 - Vurgu2 2 2" xfId="92" xr:uid="{00000000-0005-0000-0000-000028000000}"/>
    <cellStyle name="%60 - Vurgu2 2 3" xfId="134" xr:uid="{00000000-0005-0000-0000-000029000000}"/>
    <cellStyle name="%60 - Vurgu3" xfId="28" builtinId="40" customBuiltin="1"/>
    <cellStyle name="%60 - Vurgu3 2" xfId="53" xr:uid="{00000000-0005-0000-0000-00002A000000}"/>
    <cellStyle name="%60 - Vurgu3 2 2" xfId="95" xr:uid="{00000000-0005-0000-0000-00002B000000}"/>
    <cellStyle name="%60 - Vurgu3 2 3" xfId="137" xr:uid="{00000000-0005-0000-0000-00002C000000}"/>
    <cellStyle name="%60 - Vurgu4" xfId="32" builtinId="44" customBuiltin="1"/>
    <cellStyle name="%60 - Vurgu4 2" xfId="56" xr:uid="{00000000-0005-0000-0000-00002D000000}"/>
    <cellStyle name="%60 - Vurgu4 2 2" xfId="98" xr:uid="{00000000-0005-0000-0000-00002E000000}"/>
    <cellStyle name="%60 - Vurgu4 2 3" xfId="140" xr:uid="{00000000-0005-0000-0000-00002F000000}"/>
    <cellStyle name="%60 - Vurgu5" xfId="36" builtinId="48" customBuiltin="1"/>
    <cellStyle name="%60 - Vurgu5 2" xfId="59" xr:uid="{00000000-0005-0000-0000-000030000000}"/>
    <cellStyle name="%60 - Vurgu5 2 2" xfId="101" xr:uid="{00000000-0005-0000-0000-000031000000}"/>
    <cellStyle name="%60 - Vurgu5 2 3" xfId="143" xr:uid="{00000000-0005-0000-0000-000032000000}"/>
    <cellStyle name="%60 - Vurgu6" xfId="40" builtinId="52" customBuiltin="1"/>
    <cellStyle name="%60 - Vurgu6 2" xfId="62" xr:uid="{00000000-0005-0000-0000-000033000000}"/>
    <cellStyle name="%60 - Vurgu6 2 2" xfId="104" xr:uid="{00000000-0005-0000-0000-000034000000}"/>
    <cellStyle name="%60 - Vurgu6 2 3" xfId="146" xr:uid="{00000000-0005-0000-0000-000035000000}"/>
    <cellStyle name="20% - Accent1 2" xfId="65" xr:uid="{00000000-0005-0000-0000-000037000000}"/>
    <cellStyle name="20% - Accent1 3" xfId="107" xr:uid="{00000000-0005-0000-0000-000038000000}"/>
    <cellStyle name="20% - Accent2 2" xfId="68" xr:uid="{00000000-0005-0000-0000-00003A000000}"/>
    <cellStyle name="20% - Accent2 3" xfId="110" xr:uid="{00000000-0005-0000-0000-00003B000000}"/>
    <cellStyle name="20% - Accent3 2" xfId="71" xr:uid="{00000000-0005-0000-0000-00003D000000}"/>
    <cellStyle name="20% - Accent3 3" xfId="113" xr:uid="{00000000-0005-0000-0000-00003E000000}"/>
    <cellStyle name="20% - Accent4 2" xfId="74" xr:uid="{00000000-0005-0000-0000-000040000000}"/>
    <cellStyle name="20% - Accent4 3" xfId="116" xr:uid="{00000000-0005-0000-0000-000041000000}"/>
    <cellStyle name="20% - Accent5 2" xfId="77" xr:uid="{00000000-0005-0000-0000-000043000000}"/>
    <cellStyle name="20% - Accent5 3" xfId="119" xr:uid="{00000000-0005-0000-0000-000044000000}"/>
    <cellStyle name="20% - Accent6 2" xfId="80" xr:uid="{00000000-0005-0000-0000-000046000000}"/>
    <cellStyle name="20% - Accent6 3" xfId="122" xr:uid="{00000000-0005-0000-0000-000047000000}"/>
    <cellStyle name="40% - Accent1 2" xfId="66" xr:uid="{00000000-0005-0000-0000-000049000000}"/>
    <cellStyle name="40% - Accent1 3" xfId="108" xr:uid="{00000000-0005-0000-0000-00004A000000}"/>
    <cellStyle name="40% - Accent2 2" xfId="69" xr:uid="{00000000-0005-0000-0000-00004C000000}"/>
    <cellStyle name="40% - Accent2 3" xfId="111" xr:uid="{00000000-0005-0000-0000-00004D000000}"/>
    <cellStyle name="40% - Accent3 2" xfId="72" xr:uid="{00000000-0005-0000-0000-00004F000000}"/>
    <cellStyle name="40% - Accent3 3" xfId="114" xr:uid="{00000000-0005-0000-0000-000050000000}"/>
    <cellStyle name="40% - Accent4 2" xfId="75" xr:uid="{00000000-0005-0000-0000-000052000000}"/>
    <cellStyle name="40% - Accent4 3" xfId="117" xr:uid="{00000000-0005-0000-0000-000053000000}"/>
    <cellStyle name="40% - Accent5 2" xfId="78" xr:uid="{00000000-0005-0000-0000-000055000000}"/>
    <cellStyle name="40% - Accent5 3" xfId="120" xr:uid="{00000000-0005-0000-0000-000056000000}"/>
    <cellStyle name="40% - Accent6 2" xfId="81" xr:uid="{00000000-0005-0000-0000-000058000000}"/>
    <cellStyle name="40% - Accent6 3" xfId="123" xr:uid="{00000000-0005-0000-0000-000059000000}"/>
    <cellStyle name="60% - Accent1 2" xfId="67" xr:uid="{00000000-0005-0000-0000-00005B000000}"/>
    <cellStyle name="60% - Accent1 3" xfId="109" xr:uid="{00000000-0005-0000-0000-00005C000000}"/>
    <cellStyle name="60% - Accent2 2" xfId="70" xr:uid="{00000000-0005-0000-0000-00005E000000}"/>
    <cellStyle name="60% - Accent2 3" xfId="112" xr:uid="{00000000-0005-0000-0000-00005F000000}"/>
    <cellStyle name="60% - Accent3 2" xfId="73" xr:uid="{00000000-0005-0000-0000-000061000000}"/>
    <cellStyle name="60% - Accent3 3" xfId="115" xr:uid="{00000000-0005-0000-0000-000062000000}"/>
    <cellStyle name="60% - Accent4 2" xfId="76" xr:uid="{00000000-0005-0000-0000-000064000000}"/>
    <cellStyle name="60% - Accent4 3" xfId="118" xr:uid="{00000000-0005-0000-0000-000065000000}"/>
    <cellStyle name="60% - Accent5 2" xfId="79" xr:uid="{00000000-0005-0000-0000-000067000000}"/>
    <cellStyle name="60% - Accent5 3" xfId="121" xr:uid="{00000000-0005-0000-0000-000068000000}"/>
    <cellStyle name="60% - Accent6 2" xfId="82" xr:uid="{00000000-0005-0000-0000-00006A000000}"/>
    <cellStyle name="60% - Accent6 3" xfId="124" xr:uid="{00000000-0005-0000-0000-00006B000000}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1" xr:uid="{00000000-0005-0000-0000-00007F000000}"/>
    <cellStyle name="Normal 2 2" xfId="64" xr:uid="{00000000-0005-0000-0000-000080000000}"/>
    <cellStyle name="Normal 2 2 2" xfId="106" xr:uid="{00000000-0005-0000-0000-000081000000}"/>
    <cellStyle name="Normal 2 3" xfId="83" xr:uid="{00000000-0005-0000-0000-000082000000}"/>
    <cellStyle name="Normal 2 4" xfId="125" xr:uid="{00000000-0005-0000-0000-000083000000}"/>
    <cellStyle name="Normal 3" xfId="43" xr:uid="{00000000-0005-0000-0000-000084000000}"/>
    <cellStyle name="Normal 3 2" xfId="85" xr:uid="{00000000-0005-0000-0000-000085000000}"/>
    <cellStyle name="Normal 3 3" xfId="127" xr:uid="{00000000-0005-0000-0000-000086000000}"/>
    <cellStyle name="Normal 4" xfId="63" xr:uid="{00000000-0005-0000-0000-000087000000}"/>
    <cellStyle name="Normal 4 2" xfId="105" xr:uid="{00000000-0005-0000-0000-000088000000}"/>
    <cellStyle name="Not 2" xfId="42" xr:uid="{00000000-0005-0000-0000-000089000000}"/>
    <cellStyle name="Not 2 2" xfId="84" xr:uid="{00000000-0005-0000-0000-00008A000000}"/>
    <cellStyle name="Not 2 3" xfId="126" xr:uid="{00000000-0005-0000-0000-00008B000000}"/>
    <cellStyle name="Not 3" xfId="44" xr:uid="{00000000-0005-0000-0000-00008C000000}"/>
    <cellStyle name="Not 3 2" xfId="86" xr:uid="{00000000-0005-0000-0000-00008D000000}"/>
    <cellStyle name="Not 3 3" xfId="128" xr:uid="{00000000-0005-0000-0000-00008E000000}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"/>
  <sheetViews>
    <sheetView tabSelected="1" topLeftCell="A18" workbookViewId="0">
      <selection activeCell="P33" activeCellId="3" sqref="P30:Q30 P31:Q31 P32:Q32 P33:Q33"/>
    </sheetView>
  </sheetViews>
  <sheetFormatPr defaultRowHeight="14.4" x14ac:dyDescent="0.3"/>
  <cols>
    <col min="1" max="1" width="24" customWidth="1"/>
    <col min="2" max="2" width="14.5546875" customWidth="1"/>
    <col min="3" max="3" width="23" style="8" customWidth="1"/>
    <col min="7" max="7" width="8.88671875" style="85"/>
    <col min="12" max="12" width="10.5546875" customWidth="1"/>
    <col min="14" max="14" width="11.88671875" customWidth="1"/>
  </cols>
  <sheetData>
    <row r="1" spans="1:18" x14ac:dyDescent="0.3">
      <c r="A1" s="57" t="s">
        <v>22</v>
      </c>
      <c r="B1" s="57"/>
      <c r="C1" s="57"/>
      <c r="D1" s="57"/>
      <c r="E1" s="57"/>
      <c r="F1" s="57"/>
      <c r="G1" s="57"/>
      <c r="H1" s="58" t="s">
        <v>15</v>
      </c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x14ac:dyDescent="0.3">
      <c r="A2" s="57" t="s">
        <v>61</v>
      </c>
      <c r="B2" s="57"/>
      <c r="C2" s="57"/>
      <c r="D2" s="57"/>
      <c r="E2" s="57"/>
      <c r="F2" s="57"/>
      <c r="G2" s="57"/>
      <c r="H2" s="59" t="s">
        <v>65</v>
      </c>
      <c r="I2" s="63"/>
      <c r="J2" s="63"/>
      <c r="K2" s="63"/>
      <c r="L2" s="63"/>
      <c r="M2" s="63"/>
      <c r="N2" s="63"/>
      <c r="O2" s="63"/>
      <c r="P2" s="63"/>
      <c r="Q2" s="60"/>
      <c r="R2" s="61" t="s">
        <v>19</v>
      </c>
    </row>
    <row r="3" spans="1:18" ht="26.4" x14ac:dyDescent="0.3">
      <c r="A3" s="9" t="s">
        <v>20</v>
      </c>
      <c r="B3" s="1" t="s">
        <v>0</v>
      </c>
      <c r="C3" s="5" t="s">
        <v>1</v>
      </c>
      <c r="D3" s="9" t="s">
        <v>2</v>
      </c>
      <c r="E3" s="9" t="s">
        <v>3</v>
      </c>
      <c r="F3" s="9" t="s">
        <v>2</v>
      </c>
      <c r="G3" s="81" t="s">
        <v>21</v>
      </c>
      <c r="H3" s="59" t="s">
        <v>16</v>
      </c>
      <c r="I3" s="60"/>
      <c r="J3" s="59" t="s">
        <v>17</v>
      </c>
      <c r="K3" s="60"/>
      <c r="L3" s="59" t="s">
        <v>23</v>
      </c>
      <c r="M3" s="60"/>
      <c r="N3" s="59" t="s">
        <v>24</v>
      </c>
      <c r="O3" s="60"/>
      <c r="P3" s="59" t="s">
        <v>18</v>
      </c>
      <c r="Q3" s="60"/>
      <c r="R3" s="61"/>
    </row>
    <row r="4" spans="1:18" ht="26.4" x14ac:dyDescent="0.3">
      <c r="A4" s="62" t="s">
        <v>14</v>
      </c>
      <c r="B4" s="14">
        <v>663500640202</v>
      </c>
      <c r="C4" s="15" t="s">
        <v>38</v>
      </c>
      <c r="D4" s="16">
        <v>3</v>
      </c>
      <c r="E4" s="16">
        <v>0</v>
      </c>
      <c r="F4" s="16">
        <v>3</v>
      </c>
      <c r="G4" s="82">
        <v>4</v>
      </c>
      <c r="H4" s="64" t="s">
        <v>48</v>
      </c>
      <c r="I4" s="65"/>
      <c r="J4" s="64"/>
      <c r="K4" s="65"/>
      <c r="L4" s="64"/>
      <c r="M4" s="65"/>
      <c r="N4" s="64"/>
      <c r="O4" s="65"/>
      <c r="P4" s="64"/>
      <c r="Q4" s="65"/>
      <c r="R4" s="13" t="s">
        <v>29</v>
      </c>
    </row>
    <row r="5" spans="1:18" ht="26.4" x14ac:dyDescent="0.3">
      <c r="A5" s="36"/>
      <c r="B5" s="17">
        <v>6635008052021</v>
      </c>
      <c r="C5" s="18" t="s">
        <v>11</v>
      </c>
      <c r="D5" s="2">
        <v>0</v>
      </c>
      <c r="E5" s="2">
        <v>2</v>
      </c>
      <c r="F5" s="2">
        <f>D5+E5</f>
        <v>2</v>
      </c>
      <c r="G5" s="83">
        <v>1</v>
      </c>
      <c r="H5" s="66"/>
      <c r="I5" s="67"/>
      <c r="J5" s="66"/>
      <c r="K5" s="67"/>
      <c r="L5" s="68" t="s">
        <v>62</v>
      </c>
      <c r="M5" s="69"/>
      <c r="N5" s="66"/>
      <c r="O5" s="67"/>
      <c r="P5" s="66"/>
      <c r="Q5" s="67"/>
      <c r="R5" s="19" t="s">
        <v>28</v>
      </c>
    </row>
    <row r="6" spans="1:18" ht="31.8" customHeight="1" x14ac:dyDescent="0.3">
      <c r="A6" s="36"/>
      <c r="B6" s="17">
        <v>6635008002021</v>
      </c>
      <c r="C6" s="18" t="s">
        <v>4</v>
      </c>
      <c r="D6" s="2">
        <v>0</v>
      </c>
      <c r="E6" s="2">
        <v>1</v>
      </c>
      <c r="F6" s="2">
        <v>1</v>
      </c>
      <c r="G6" s="83">
        <v>1</v>
      </c>
      <c r="H6" s="66"/>
      <c r="I6" s="67"/>
      <c r="J6" s="66" t="s">
        <v>64</v>
      </c>
      <c r="K6" s="67"/>
      <c r="L6" s="66"/>
      <c r="M6" s="67"/>
      <c r="N6" s="66"/>
      <c r="O6" s="67"/>
      <c r="P6" s="66"/>
      <c r="Q6" s="67"/>
      <c r="R6" s="19" t="s">
        <v>29</v>
      </c>
    </row>
    <row r="7" spans="1:18" ht="43.2" customHeight="1" x14ac:dyDescent="0.3">
      <c r="A7" s="37"/>
      <c r="B7" s="17">
        <v>6635008902021</v>
      </c>
      <c r="C7" s="18" t="s">
        <v>5</v>
      </c>
      <c r="D7" s="2">
        <v>5</v>
      </c>
      <c r="E7" s="2">
        <v>0</v>
      </c>
      <c r="F7" s="2">
        <f>D7+E7</f>
        <v>5</v>
      </c>
      <c r="G7" s="82">
        <v>1</v>
      </c>
      <c r="H7" s="64" t="s">
        <v>50</v>
      </c>
      <c r="I7" s="65"/>
      <c r="J7" s="64"/>
      <c r="K7" s="65"/>
      <c r="L7" s="64"/>
      <c r="M7" s="65"/>
      <c r="N7" s="64"/>
      <c r="O7" s="65"/>
      <c r="P7" s="64" t="s">
        <v>49</v>
      </c>
      <c r="Q7" s="65"/>
      <c r="R7" s="13" t="s">
        <v>28</v>
      </c>
    </row>
    <row r="8" spans="1:18" ht="15" thickBot="1" x14ac:dyDescent="0.35">
      <c r="A8" s="29" t="s">
        <v>13</v>
      </c>
      <c r="B8" s="30"/>
      <c r="C8" s="31"/>
      <c r="D8" s="10">
        <f>SUM(D4:D7)</f>
        <v>8</v>
      </c>
      <c r="E8" s="10">
        <f>SUM(E4:E7)</f>
        <v>3</v>
      </c>
      <c r="F8" s="10">
        <f>SUM(F4:F7)</f>
        <v>11</v>
      </c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8" ht="26.4" x14ac:dyDescent="0.3">
      <c r="A9" s="35" t="s">
        <v>9</v>
      </c>
      <c r="B9" s="20">
        <v>6635006232021</v>
      </c>
      <c r="C9" s="7" t="s">
        <v>39</v>
      </c>
      <c r="D9" s="21">
        <v>3</v>
      </c>
      <c r="E9" s="21">
        <v>0</v>
      </c>
      <c r="F9" s="21">
        <v>3</v>
      </c>
      <c r="G9" s="84">
        <v>1</v>
      </c>
      <c r="H9" s="70"/>
      <c r="I9" s="71"/>
      <c r="J9" s="77"/>
      <c r="K9" s="78"/>
      <c r="L9" s="77"/>
      <c r="M9" s="78"/>
      <c r="N9" s="77" t="s">
        <v>57</v>
      </c>
      <c r="O9" s="78"/>
      <c r="P9" s="77"/>
      <c r="Q9" s="78"/>
      <c r="R9" s="11" t="s">
        <v>31</v>
      </c>
    </row>
    <row r="10" spans="1:18" ht="27" thickBot="1" x14ac:dyDescent="0.35">
      <c r="A10" s="36"/>
      <c r="B10" s="22">
        <v>6635008052021</v>
      </c>
      <c r="C10" s="18" t="s">
        <v>11</v>
      </c>
      <c r="D10" s="2">
        <v>0</v>
      </c>
      <c r="E10" s="2">
        <v>2</v>
      </c>
      <c r="F10" s="2">
        <f>D10+E10</f>
        <v>2</v>
      </c>
      <c r="G10" s="25">
        <v>1</v>
      </c>
      <c r="H10" s="64" t="s">
        <v>55</v>
      </c>
      <c r="I10" s="65"/>
      <c r="J10" s="75"/>
      <c r="K10" s="76"/>
      <c r="L10" s="75"/>
      <c r="M10" s="76"/>
      <c r="N10" s="75"/>
      <c r="O10" s="76"/>
      <c r="P10" s="75"/>
      <c r="Q10" s="76"/>
      <c r="R10" s="3" t="s">
        <v>28</v>
      </c>
    </row>
    <row r="11" spans="1:18" ht="26.4" x14ac:dyDescent="0.3">
      <c r="A11" s="36"/>
      <c r="B11" s="22">
        <v>6635008002021</v>
      </c>
      <c r="C11" s="18" t="s">
        <v>4</v>
      </c>
      <c r="D11" s="2">
        <v>0</v>
      </c>
      <c r="E11" s="2">
        <v>2</v>
      </c>
      <c r="F11" s="2">
        <v>2</v>
      </c>
      <c r="G11" s="25">
        <v>2</v>
      </c>
      <c r="H11" s="64"/>
      <c r="I11" s="65"/>
      <c r="J11" s="79"/>
      <c r="K11" s="80"/>
      <c r="L11" s="75"/>
      <c r="M11" s="76"/>
      <c r="N11" s="75" t="s">
        <v>56</v>
      </c>
      <c r="O11" s="76"/>
      <c r="P11" s="75"/>
      <c r="Q11" s="76"/>
      <c r="R11" s="11" t="s">
        <v>31</v>
      </c>
    </row>
    <row r="12" spans="1:18" ht="39" customHeight="1" x14ac:dyDescent="0.3">
      <c r="A12" s="37"/>
      <c r="B12" s="22">
        <v>6635008902021</v>
      </c>
      <c r="C12" s="18" t="s">
        <v>5</v>
      </c>
      <c r="D12" s="2">
        <v>5</v>
      </c>
      <c r="E12" s="2">
        <v>0</v>
      </c>
      <c r="F12" s="2">
        <f>D12+E12</f>
        <v>5</v>
      </c>
      <c r="G12" s="25">
        <v>2</v>
      </c>
      <c r="H12" s="64"/>
      <c r="I12" s="65"/>
      <c r="J12" s="74" t="s">
        <v>50</v>
      </c>
      <c r="K12" s="74"/>
      <c r="L12" s="75" t="s">
        <v>62</v>
      </c>
      <c r="M12" s="76"/>
      <c r="N12" s="75"/>
      <c r="O12" s="76"/>
      <c r="P12" s="75" t="s">
        <v>55</v>
      </c>
      <c r="Q12" s="76"/>
      <c r="R12" s="3" t="s">
        <v>28</v>
      </c>
    </row>
    <row r="13" spans="1:18" x14ac:dyDescent="0.3">
      <c r="A13" s="38" t="s">
        <v>13</v>
      </c>
      <c r="B13" s="39"/>
      <c r="C13" s="40"/>
      <c r="D13" s="12">
        <f>SUM(D9:D12)</f>
        <v>8</v>
      </c>
      <c r="E13" s="12">
        <f>SUM(E9:E12)</f>
        <v>4</v>
      </c>
      <c r="F13" s="12">
        <f>SUM(F9:F12)</f>
        <v>12</v>
      </c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26.4" x14ac:dyDescent="0.3">
      <c r="A14" s="4" t="s">
        <v>7</v>
      </c>
      <c r="B14" s="23">
        <v>6635006302021</v>
      </c>
      <c r="C14" s="4" t="s">
        <v>42</v>
      </c>
      <c r="D14" s="24">
        <v>3</v>
      </c>
      <c r="E14" s="24">
        <v>0</v>
      </c>
      <c r="F14" s="24">
        <v>3</v>
      </c>
      <c r="G14" s="25">
        <v>2</v>
      </c>
      <c r="H14" s="64"/>
      <c r="I14" s="65"/>
      <c r="J14" s="64"/>
      <c r="K14" s="65"/>
      <c r="L14" s="72"/>
      <c r="M14" s="73"/>
      <c r="N14" s="64" t="s">
        <v>57</v>
      </c>
      <c r="O14" s="65"/>
      <c r="P14" s="64"/>
      <c r="Q14" s="65"/>
      <c r="R14" s="3" t="s">
        <v>30</v>
      </c>
    </row>
    <row r="15" spans="1:18" x14ac:dyDescent="0.3">
      <c r="A15" s="29" t="s">
        <v>13</v>
      </c>
      <c r="B15" s="30"/>
      <c r="C15" s="31"/>
      <c r="D15" s="10">
        <f>SUM(D14)</f>
        <v>3</v>
      </c>
      <c r="E15" s="10">
        <f>SUM(E14)</f>
        <v>0</v>
      </c>
      <c r="F15" s="10">
        <f>SUM(F14)</f>
        <v>3</v>
      </c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18" ht="26.4" x14ac:dyDescent="0.3">
      <c r="A16" s="6" t="s">
        <v>25</v>
      </c>
      <c r="B16" s="20">
        <v>6635006022021</v>
      </c>
      <c r="C16" s="7" t="s">
        <v>43</v>
      </c>
      <c r="D16" s="21">
        <v>3</v>
      </c>
      <c r="E16" s="21">
        <v>0</v>
      </c>
      <c r="F16" s="21">
        <v>3</v>
      </c>
      <c r="G16" s="25">
        <v>1</v>
      </c>
      <c r="H16" s="64"/>
      <c r="I16" s="65"/>
      <c r="J16" s="64" t="s">
        <v>57</v>
      </c>
      <c r="K16" s="65"/>
      <c r="L16" s="72"/>
      <c r="M16" s="73"/>
      <c r="N16" s="64"/>
      <c r="O16" s="65"/>
      <c r="P16" s="64"/>
      <c r="Q16" s="65"/>
      <c r="R16" s="3" t="s">
        <v>34</v>
      </c>
    </row>
    <row r="17" spans="1:18" x14ac:dyDescent="0.3">
      <c r="A17" s="29" t="s">
        <v>13</v>
      </c>
      <c r="B17" s="30"/>
      <c r="C17" s="31"/>
      <c r="D17" s="10">
        <f>SUM(D16)</f>
        <v>3</v>
      </c>
      <c r="E17" s="10">
        <f>SUM(E16)</f>
        <v>0</v>
      </c>
      <c r="F17" s="10">
        <f>SUM(F16)</f>
        <v>3</v>
      </c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ht="26.4" x14ac:dyDescent="0.3">
      <c r="A18" s="7" t="s">
        <v>8</v>
      </c>
      <c r="B18" s="20">
        <v>6635006032021</v>
      </c>
      <c r="C18" s="7" t="s">
        <v>44</v>
      </c>
      <c r="D18" s="21">
        <v>3</v>
      </c>
      <c r="E18" s="21">
        <v>0</v>
      </c>
      <c r="F18" s="21">
        <v>3</v>
      </c>
      <c r="G18" s="25">
        <v>1</v>
      </c>
      <c r="H18" s="64"/>
      <c r="I18" s="65"/>
      <c r="J18" s="64"/>
      <c r="K18" s="65"/>
      <c r="L18" s="72"/>
      <c r="M18" s="73"/>
      <c r="N18" s="64"/>
      <c r="O18" s="65"/>
      <c r="P18" s="64" t="s">
        <v>47</v>
      </c>
      <c r="Q18" s="65"/>
      <c r="R18" s="3" t="s">
        <v>32</v>
      </c>
    </row>
    <row r="19" spans="1:18" ht="26.4" customHeight="1" x14ac:dyDescent="0.3">
      <c r="A19" s="29" t="s">
        <v>13</v>
      </c>
      <c r="B19" s="30"/>
      <c r="C19" s="31"/>
      <c r="D19" s="10">
        <f>SUM(D18)</f>
        <v>3</v>
      </c>
      <c r="E19" s="10">
        <f>SUM(E18)</f>
        <v>0</v>
      </c>
      <c r="F19" s="10">
        <f>SUM(F18)</f>
        <v>3</v>
      </c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1:18" ht="39.6" x14ac:dyDescent="0.3">
      <c r="A20" s="3" t="s">
        <v>27</v>
      </c>
      <c r="B20" s="20">
        <v>6635006012021</v>
      </c>
      <c r="C20" s="7" t="s">
        <v>26</v>
      </c>
      <c r="D20" s="21">
        <v>3</v>
      </c>
      <c r="E20" s="21">
        <v>0</v>
      </c>
      <c r="F20" s="21">
        <v>3</v>
      </c>
      <c r="G20" s="25">
        <v>1</v>
      </c>
      <c r="H20" s="64"/>
      <c r="I20" s="65"/>
      <c r="J20" s="64"/>
      <c r="K20" s="65"/>
      <c r="L20" s="86" t="s">
        <v>45</v>
      </c>
      <c r="M20" s="87"/>
      <c r="N20" s="64"/>
      <c r="O20" s="65"/>
      <c r="P20" s="64"/>
      <c r="Q20" s="65"/>
      <c r="R20" s="3" t="s">
        <v>35</v>
      </c>
    </row>
    <row r="21" spans="1:18" ht="15" thickBot="1" x14ac:dyDescent="0.35">
      <c r="A21" s="29" t="s">
        <v>13</v>
      </c>
      <c r="B21" s="30"/>
      <c r="C21" s="31"/>
      <c r="D21" s="10">
        <f>SUM(D20)</f>
        <v>3</v>
      </c>
      <c r="E21" s="10">
        <f>SUM(E20)</f>
        <v>0</v>
      </c>
      <c r="F21" s="10">
        <f>SUM(F20)</f>
        <v>3</v>
      </c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ht="26.4" x14ac:dyDescent="0.3">
      <c r="A22" s="53" t="s">
        <v>10</v>
      </c>
      <c r="B22" s="20">
        <v>6635006292021</v>
      </c>
      <c r="C22" s="7" t="s">
        <v>40</v>
      </c>
      <c r="D22" s="21">
        <v>3</v>
      </c>
      <c r="E22" s="21">
        <v>0</v>
      </c>
      <c r="F22" s="21">
        <v>3</v>
      </c>
      <c r="G22" s="25">
        <v>1</v>
      </c>
      <c r="H22" s="64"/>
      <c r="I22" s="65"/>
      <c r="J22" s="75" t="s">
        <v>58</v>
      </c>
      <c r="K22" s="76"/>
      <c r="L22" s="64"/>
      <c r="M22" s="65"/>
      <c r="N22" s="64"/>
      <c r="O22" s="65"/>
      <c r="P22" s="64"/>
      <c r="Q22" s="65"/>
      <c r="R22" s="11" t="s">
        <v>33</v>
      </c>
    </row>
    <row r="23" spans="1:18" ht="26.4" customHeight="1" x14ac:dyDescent="0.3">
      <c r="A23" s="53"/>
      <c r="B23" s="17">
        <v>6635008002021</v>
      </c>
      <c r="C23" s="18" t="s">
        <v>4</v>
      </c>
      <c r="D23" s="2">
        <v>0</v>
      </c>
      <c r="E23" s="2">
        <v>1</v>
      </c>
      <c r="F23" s="2">
        <v>1</v>
      </c>
      <c r="G23" s="25">
        <v>1</v>
      </c>
      <c r="H23" s="88" t="s">
        <v>59</v>
      </c>
      <c r="I23" s="89"/>
      <c r="J23" s="88"/>
      <c r="K23" s="89"/>
      <c r="L23" s="88"/>
      <c r="M23" s="89"/>
      <c r="N23" s="88"/>
      <c r="O23" s="89"/>
      <c r="P23" s="88"/>
      <c r="Q23" s="89"/>
      <c r="R23" s="26" t="s">
        <v>33</v>
      </c>
    </row>
    <row r="24" spans="1:18" ht="26.4" x14ac:dyDescent="0.3">
      <c r="A24" s="53"/>
      <c r="B24" s="17">
        <v>6635008902021</v>
      </c>
      <c r="C24" s="18" t="s">
        <v>5</v>
      </c>
      <c r="D24" s="2">
        <v>5</v>
      </c>
      <c r="E24" s="2">
        <v>0</v>
      </c>
      <c r="F24" s="2">
        <f>D24+E24</f>
        <v>5</v>
      </c>
      <c r="G24" s="25">
        <v>1</v>
      </c>
      <c r="H24" s="75"/>
      <c r="I24" s="76"/>
      <c r="J24" s="75"/>
      <c r="K24" s="76"/>
      <c r="L24" s="75"/>
      <c r="M24" s="76"/>
      <c r="N24" s="64" t="s">
        <v>63</v>
      </c>
      <c r="O24" s="65"/>
      <c r="P24" s="75" t="s">
        <v>54</v>
      </c>
      <c r="Q24" s="76"/>
      <c r="R24" s="26" t="s">
        <v>28</v>
      </c>
    </row>
    <row r="25" spans="1:18" x14ac:dyDescent="0.3">
      <c r="A25" s="29" t="s">
        <v>13</v>
      </c>
      <c r="B25" s="30"/>
      <c r="C25" s="31"/>
      <c r="D25" s="10">
        <f>SUM(D22:D24)</f>
        <v>8</v>
      </c>
      <c r="E25" s="10">
        <f>SUM(E22:E24)</f>
        <v>1</v>
      </c>
      <c r="F25" s="10">
        <f>SUM(F22:F24)</f>
        <v>9</v>
      </c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 ht="26.4" x14ac:dyDescent="0.3">
      <c r="A26" s="27" t="s">
        <v>37</v>
      </c>
      <c r="B26" s="20">
        <v>6635008102021</v>
      </c>
      <c r="C26" s="7" t="s">
        <v>12</v>
      </c>
      <c r="D26" s="21">
        <v>3</v>
      </c>
      <c r="E26" s="21">
        <v>0</v>
      </c>
      <c r="F26" s="21">
        <v>3</v>
      </c>
      <c r="G26" s="25">
        <v>7</v>
      </c>
      <c r="H26" s="64"/>
      <c r="I26" s="65"/>
      <c r="J26" s="64"/>
      <c r="K26" s="65"/>
      <c r="L26" s="64"/>
      <c r="M26" s="65"/>
      <c r="N26" s="64"/>
      <c r="O26" s="65"/>
      <c r="P26" s="64" t="s">
        <v>46</v>
      </c>
      <c r="Q26" s="65"/>
      <c r="R26" s="3" t="s">
        <v>28</v>
      </c>
    </row>
    <row r="27" spans="1:18" x14ac:dyDescent="0.3">
      <c r="A27" s="29" t="s">
        <v>13</v>
      </c>
      <c r="B27" s="30"/>
      <c r="C27" s="31"/>
      <c r="D27" s="10">
        <f>SUM(D26:D26)</f>
        <v>3</v>
      </c>
      <c r="E27" s="10">
        <f>SUM(E26:E26)</f>
        <v>0</v>
      </c>
      <c r="F27" s="10">
        <f>SUM(F26:F26)</f>
        <v>3</v>
      </c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1:18" x14ac:dyDescent="0.3">
      <c r="A28" s="64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65"/>
    </row>
    <row r="29" spans="1:18" x14ac:dyDescent="0.3">
      <c r="A29" s="91"/>
      <c r="B29" s="92"/>
      <c r="C29" s="92"/>
      <c r="D29" s="92"/>
      <c r="E29" s="92"/>
      <c r="F29" s="93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</row>
    <row r="30" spans="1:18" ht="26.4" x14ac:dyDescent="0.3">
      <c r="A30" s="53" t="s">
        <v>6</v>
      </c>
      <c r="B30" s="20">
        <v>6635006372021</v>
      </c>
      <c r="C30" s="7" t="s">
        <v>41</v>
      </c>
      <c r="D30" s="21">
        <v>3</v>
      </c>
      <c r="E30" s="21">
        <v>0</v>
      </c>
      <c r="F30" s="21">
        <v>3</v>
      </c>
      <c r="G30" s="25">
        <v>3</v>
      </c>
      <c r="H30" s="64"/>
      <c r="I30" s="65"/>
      <c r="J30" s="64"/>
      <c r="K30" s="65"/>
      <c r="L30" s="64" t="s">
        <v>51</v>
      </c>
      <c r="M30" s="65"/>
      <c r="N30" s="64"/>
      <c r="O30" s="65"/>
      <c r="P30" s="64"/>
      <c r="Q30" s="65"/>
      <c r="R30" s="3" t="s">
        <v>36</v>
      </c>
    </row>
    <row r="31" spans="1:18" ht="26.4" x14ac:dyDescent="0.3">
      <c r="A31" s="53"/>
      <c r="B31" s="17">
        <v>6635008052021</v>
      </c>
      <c r="C31" s="18" t="s">
        <v>11</v>
      </c>
      <c r="D31" s="2">
        <v>0</v>
      </c>
      <c r="E31" s="2">
        <v>2</v>
      </c>
      <c r="F31" s="2">
        <f>D31+E31</f>
        <v>2</v>
      </c>
      <c r="G31" s="26">
        <v>1</v>
      </c>
      <c r="H31" s="64"/>
      <c r="I31" s="65"/>
      <c r="J31" s="64"/>
      <c r="K31" s="65"/>
      <c r="L31" s="64"/>
      <c r="M31" s="65"/>
      <c r="N31" s="64"/>
      <c r="O31" s="65"/>
      <c r="P31" s="64" t="s">
        <v>52</v>
      </c>
      <c r="Q31" s="65"/>
      <c r="R31" s="3" t="s">
        <v>28</v>
      </c>
    </row>
    <row r="32" spans="1:18" ht="26.4" x14ac:dyDescent="0.3">
      <c r="A32" s="53"/>
      <c r="B32" s="17">
        <v>6635008002021</v>
      </c>
      <c r="C32" s="18" t="s">
        <v>4</v>
      </c>
      <c r="D32" s="2">
        <v>0</v>
      </c>
      <c r="E32" s="2">
        <v>1</v>
      </c>
      <c r="F32" s="2">
        <v>1</v>
      </c>
      <c r="G32" s="26">
        <v>1</v>
      </c>
      <c r="H32" s="64" t="s">
        <v>60</v>
      </c>
      <c r="I32" s="65"/>
      <c r="J32" s="64"/>
      <c r="K32" s="65"/>
      <c r="L32" s="64"/>
      <c r="M32" s="65"/>
      <c r="N32" s="64"/>
      <c r="O32" s="65"/>
      <c r="P32" s="64"/>
      <c r="Q32" s="65"/>
      <c r="R32" s="3" t="s">
        <v>36</v>
      </c>
    </row>
    <row r="33" spans="1:18" ht="42" customHeight="1" x14ac:dyDescent="0.3">
      <c r="A33" s="53"/>
      <c r="B33" s="17">
        <v>6635008902021</v>
      </c>
      <c r="C33" s="18" t="s">
        <v>5</v>
      </c>
      <c r="D33" s="2">
        <v>5</v>
      </c>
      <c r="E33" s="2">
        <v>0</v>
      </c>
      <c r="F33" s="2">
        <f>D33+E33</f>
        <v>5</v>
      </c>
      <c r="G33" s="25">
        <v>1</v>
      </c>
      <c r="H33" s="64"/>
      <c r="I33" s="65"/>
      <c r="J33" s="64"/>
      <c r="K33" s="65"/>
      <c r="L33" s="64"/>
      <c r="M33" s="65"/>
      <c r="N33" s="64"/>
      <c r="O33" s="65"/>
      <c r="P33" s="64" t="s">
        <v>53</v>
      </c>
      <c r="Q33" s="65"/>
      <c r="R33" s="3" t="s">
        <v>28</v>
      </c>
    </row>
    <row r="34" spans="1:18" ht="15" thickBot="1" x14ac:dyDescent="0.35">
      <c r="A34" s="44" t="s">
        <v>13</v>
      </c>
      <c r="B34" s="45"/>
      <c r="C34" s="46"/>
      <c r="D34" s="28">
        <f>SUM(D30:D33)</f>
        <v>8</v>
      </c>
      <c r="E34" s="28">
        <f>SUM(E30:E33)</f>
        <v>3</v>
      </c>
      <c r="F34" s="28">
        <f>SUM(F30:F33)</f>
        <v>11</v>
      </c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</row>
  </sheetData>
  <mergeCells count="135">
    <mergeCell ref="P26:Q26"/>
    <mergeCell ref="N26:O26"/>
    <mergeCell ref="L26:M26"/>
    <mergeCell ref="J26:K26"/>
    <mergeCell ref="H26:I26"/>
    <mergeCell ref="N11:O11"/>
    <mergeCell ref="N10:O10"/>
    <mergeCell ref="N9:O9"/>
    <mergeCell ref="P12:Q12"/>
    <mergeCell ref="P11:Q11"/>
    <mergeCell ref="P10:Q10"/>
    <mergeCell ref="P9:Q9"/>
    <mergeCell ref="L5:M5"/>
    <mergeCell ref="J5:K5"/>
    <mergeCell ref="H5:I5"/>
    <mergeCell ref="N33:O33"/>
    <mergeCell ref="N32:O32"/>
    <mergeCell ref="N31:O31"/>
    <mergeCell ref="N30:O30"/>
    <mergeCell ref="P33:Q33"/>
    <mergeCell ref="P31:Q31"/>
    <mergeCell ref="P30:Q30"/>
    <mergeCell ref="P32:Q32"/>
    <mergeCell ref="A29:F29"/>
    <mergeCell ref="L33:M33"/>
    <mergeCell ref="L32:M32"/>
    <mergeCell ref="L31:M31"/>
    <mergeCell ref="L30:M30"/>
    <mergeCell ref="J22:K22"/>
    <mergeCell ref="H24:I24"/>
    <mergeCell ref="H23:I23"/>
    <mergeCell ref="H22:I22"/>
    <mergeCell ref="P20:Q20"/>
    <mergeCell ref="N20:O20"/>
    <mergeCell ref="L20:M20"/>
    <mergeCell ref="J20:K20"/>
    <mergeCell ref="H20:I20"/>
    <mergeCell ref="P18:Q18"/>
    <mergeCell ref="N18:O18"/>
    <mergeCell ref="L18:M18"/>
    <mergeCell ref="J18:K18"/>
    <mergeCell ref="H18:I18"/>
    <mergeCell ref="P16:Q16"/>
    <mergeCell ref="N16:O16"/>
    <mergeCell ref="L16:M16"/>
    <mergeCell ref="J16:K16"/>
    <mergeCell ref="H16:I16"/>
    <mergeCell ref="P14:Q14"/>
    <mergeCell ref="N14:O14"/>
    <mergeCell ref="L14:M14"/>
    <mergeCell ref="J14:K14"/>
    <mergeCell ref="H14:I14"/>
    <mergeCell ref="N12:O12"/>
    <mergeCell ref="J9:K9"/>
    <mergeCell ref="L12:M12"/>
    <mergeCell ref="L11:M11"/>
    <mergeCell ref="L10:M10"/>
    <mergeCell ref="L9:M9"/>
    <mergeCell ref="H7:I7"/>
    <mergeCell ref="H6:I6"/>
    <mergeCell ref="P7:Q7"/>
    <mergeCell ref="P6:Q6"/>
    <mergeCell ref="N7:O7"/>
    <mergeCell ref="N6:O6"/>
    <mergeCell ref="L7:M7"/>
    <mergeCell ref="L6:M6"/>
    <mergeCell ref="J7:K7"/>
    <mergeCell ref="J6:K6"/>
    <mergeCell ref="P5:Q5"/>
    <mergeCell ref="N5:O5"/>
    <mergeCell ref="H3:I3"/>
    <mergeCell ref="H2:Q2"/>
    <mergeCell ref="P4:Q4"/>
    <mergeCell ref="N4:O4"/>
    <mergeCell ref="L4:M4"/>
    <mergeCell ref="J4:K4"/>
    <mergeCell ref="H4:I4"/>
    <mergeCell ref="A8:C8"/>
    <mergeCell ref="G8:R8"/>
    <mergeCell ref="A1:G1"/>
    <mergeCell ref="H1:R1"/>
    <mergeCell ref="A2:G2"/>
    <mergeCell ref="R2:R3"/>
    <mergeCell ref="A4:A7"/>
    <mergeCell ref="P3:Q3"/>
    <mergeCell ref="N3:O3"/>
    <mergeCell ref="L3:M3"/>
    <mergeCell ref="J3:K3"/>
    <mergeCell ref="A21:C21"/>
    <mergeCell ref="G21:R21"/>
    <mergeCell ref="A25:C25"/>
    <mergeCell ref="G25:R25"/>
    <mergeCell ref="A22:A24"/>
    <mergeCell ref="P24:Q24"/>
    <mergeCell ref="P23:Q23"/>
    <mergeCell ref="P22:Q22"/>
    <mergeCell ref="N24:O24"/>
    <mergeCell ref="N23:O23"/>
    <mergeCell ref="N22:O22"/>
    <mergeCell ref="L24:M24"/>
    <mergeCell ref="L23:M23"/>
    <mergeCell ref="L22:M22"/>
    <mergeCell ref="J24:K24"/>
    <mergeCell ref="J23:K23"/>
    <mergeCell ref="A34:C34"/>
    <mergeCell ref="G34:R34"/>
    <mergeCell ref="A27:C27"/>
    <mergeCell ref="G27:R27"/>
    <mergeCell ref="G29:R29"/>
    <mergeCell ref="A30:A33"/>
    <mergeCell ref="A28:R28"/>
    <mergeCell ref="J33:K33"/>
    <mergeCell ref="J32:K32"/>
    <mergeCell ref="J31:K31"/>
    <mergeCell ref="J30:K30"/>
    <mergeCell ref="H33:I33"/>
    <mergeCell ref="H32:I32"/>
    <mergeCell ref="H31:I31"/>
    <mergeCell ref="H30:I30"/>
    <mergeCell ref="A17:C17"/>
    <mergeCell ref="G17:R17"/>
    <mergeCell ref="A19:C19"/>
    <mergeCell ref="G19:R19"/>
    <mergeCell ref="A9:A12"/>
    <mergeCell ref="A13:C13"/>
    <mergeCell ref="G13:R13"/>
    <mergeCell ref="A15:C15"/>
    <mergeCell ref="G15:R15"/>
    <mergeCell ref="H12:I12"/>
    <mergeCell ref="H11:I11"/>
    <mergeCell ref="H10:I10"/>
    <mergeCell ref="H9:I9"/>
    <mergeCell ref="J12:K12"/>
    <mergeCell ref="J11:K11"/>
    <mergeCell ref="J10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doktora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2022-03-22T09:12:28Z</dcterms:modified>
</cp:coreProperties>
</file>